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80" windowWidth="9720" windowHeight="7260" activeTab="1"/>
  </bookViews>
  <sheets>
    <sheet name="4" sheetId="13" r:id="rId1"/>
    <sheet name="4.1." sheetId="15" r:id="rId2"/>
  </sheets>
  <definedNames>
    <definedName name="_xlnm.Print_Area" localSheetId="0">'4'!$A$1:$D$33</definedName>
  </definedNames>
  <calcPr calcId="145621"/>
</workbook>
</file>

<file path=xl/calcChain.xml><?xml version="1.0" encoding="utf-8"?>
<calcChain xmlns="http://schemas.openxmlformats.org/spreadsheetml/2006/main">
  <c r="D15" i="15" l="1"/>
  <c r="E26" i="15"/>
  <c r="E25" i="15" s="1"/>
  <c r="D26" i="15"/>
  <c r="D25" i="15" s="1"/>
  <c r="E22" i="15"/>
  <c r="E21" i="15" s="1"/>
  <c r="E17" i="15"/>
  <c r="E15" i="15"/>
  <c r="E10" i="15"/>
  <c r="E9" i="15" s="1"/>
  <c r="E8" i="15" s="1"/>
  <c r="E7" i="15" s="1"/>
  <c r="D22" i="15"/>
  <c r="D21" i="15" s="1"/>
  <c r="D17" i="15"/>
  <c r="D10" i="15"/>
  <c r="D9" i="15" s="1"/>
  <c r="D8" i="15" s="1"/>
  <c r="D7" i="15" s="1"/>
  <c r="D15" i="13"/>
  <c r="D14" i="13"/>
  <c r="D10" i="13"/>
  <c r="D9" i="13" s="1"/>
  <c r="D8" i="13" s="1"/>
  <c r="D7" i="13" s="1"/>
  <c r="D27" i="13"/>
  <c r="D26" i="13" s="1"/>
  <c r="D22" i="13"/>
  <c r="D13" i="13"/>
  <c r="D12" i="13" s="1"/>
  <c r="D20" i="13"/>
  <c r="D14" i="15" l="1"/>
  <c r="D13" i="15" s="1"/>
  <c r="D12" i="15" s="1"/>
  <c r="D6" i="15" s="1"/>
  <c r="E14" i="15"/>
  <c r="E13" i="15"/>
  <c r="E12" i="15" s="1"/>
  <c r="E6" i="15" s="1"/>
  <c r="D19" i="13"/>
  <c r="D18" i="13" s="1"/>
  <c r="D17" i="13" s="1"/>
  <c r="D6" i="13" s="1"/>
</calcChain>
</file>

<file path=xl/sharedStrings.xml><?xml version="1.0" encoding="utf-8"?>
<sst xmlns="http://schemas.openxmlformats.org/spreadsheetml/2006/main" count="104" uniqueCount="50">
  <si>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</si>
  <si>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</si>
  <si>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Вр</t>
  </si>
  <si>
    <t>ЦРС</t>
  </si>
  <si>
    <t>Наименование</t>
  </si>
  <si>
    <t>(тыс. рублей)</t>
  </si>
  <si>
    <t>Условно утвержденные расходы</t>
  </si>
  <si>
    <t>Иные средства</t>
  </si>
  <si>
    <t>Непрограмные расходы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</si>
  <si>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</si>
  <si>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</si>
  <si>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Аппарат органов сельских поселений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</si>
  <si>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</si>
  <si>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Иные межбюджетные ассигнования</t>
  </si>
  <si>
    <t>Сумма</t>
  </si>
  <si>
    <t>ВСЕГО</t>
  </si>
  <si>
    <t>19 0 00 00000</t>
  </si>
  <si>
    <t>19 2 00 00000</t>
  </si>
  <si>
    <t>19 2 01 00000</t>
  </si>
  <si>
    <t>Основное мероприятие «Реализация задач и функций возложенных на Администрацию сельского поселения"</t>
  </si>
  <si>
    <t>19 2 01 02030</t>
  </si>
  <si>
    <t>19 2 01 02040</t>
  </si>
  <si>
    <t>19 2 03 00000</t>
  </si>
  <si>
    <t>Основное мероприятие "Воинский учет"</t>
  </si>
  <si>
    <t>19 2 03 51180</t>
  </si>
  <si>
    <t>18 0 00 00000</t>
  </si>
  <si>
    <t>18 1 00 00000</t>
  </si>
  <si>
    <t>18 1 01 00000</t>
  </si>
  <si>
    <t>Основное мероприятие "Содержание дорог сельского поселения"</t>
  </si>
  <si>
    <t>17 0 00 00000</t>
  </si>
  <si>
    <t>Подпрограмма «Реализация мероприятий в области жилищно-коммунального хозяйства сельского поселения»</t>
  </si>
  <si>
    <t>17 1 00 00000</t>
  </si>
  <si>
    <t>Подпрограмма "Содержание дорог сельского поселения   и  повышение безопастности дорожного движения"</t>
  </si>
  <si>
    <t>Основное мероприятие "Реализация мероприятий в области ЖКХ сельского поселения"</t>
  </si>
  <si>
    <t>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сельского поселения</t>
  </si>
  <si>
    <t>Прочая закупка товаров, работ и услуг для обеспечения муниципальных нужд</t>
  </si>
  <si>
    <t>17 1 01 00000</t>
  </si>
  <si>
    <t>17 1 01 74040</t>
  </si>
  <si>
    <t>18 1 01 03150</t>
  </si>
  <si>
    <t>Дорожное хозяйство</t>
  </si>
  <si>
    <t>99 0 00 00000</t>
  </si>
  <si>
    <t>99 9 99 99999</t>
  </si>
  <si>
    <t>Муниципальная программа  "Развитие жилищно-коммунального хозяйства сельского поселения Енебей-Урсаевский сельсовет муниципального района Миякинский район Республики Башкортостан"</t>
  </si>
  <si>
    <t>Муниципальная программа «Транспортное развитие сельского поселения Енебей-Урсаевский сельсовет муниципального района Миякинский район Республики Башкортостан"»</t>
  </si>
  <si>
    <t>Муниципальная программа «Развитие муниципальной службы  в администрации сельского поселения Енебей-Урсаевский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</si>
  <si>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поселении Енебей-Урсаевский сельсовет муниципального района Миякинский  район  РБ»</t>
  </si>
  <si>
    <t xml:space="preserve">Приложение № 4.1                                        к проекту решения Совета сельского поселения Енебей-Урсаевский сельсовет муниципального района Миякинский район Республики Башкортостан 
от_______ года № _____
"О бюджете сельского поселения Енебей-Урсаевский сельсовет муниципального района Миякинский район Республики Башкортостан на 2024 год и на плановый период 2025 и 2026годов"
</t>
  </si>
  <si>
    <t>РАСПРЕДЕЛЕНИЕ
бюджетных ассигнований на плановый период 2024 и 2025 годов по 
целевым статьям (муниципальным программам сельского поселения Енебей-Урсаевский сельсовет муниципального района Миякинский район Республики Башкортостан  и непрограммным направлениям деятельности), группам  видов расходов классификации расходов бюджета</t>
  </si>
  <si>
    <t xml:space="preserve">Приложение № 4                                               к проекту решения  Совета сельского поселения Енебей-Урсаевский сельсовет муниципального района Миякинский район Республики Башкортостан 
от _______  года № ______
"О бюджете сельского поселения Енебей-Урсаевский сельсовет муниципального района Миякинский район Республики Башкортостан на 2024 год и на плановый период 2025 и 2026 годов"
</t>
  </si>
  <si>
    <t>РАСПРЕДЕЛЕНИЕ
бюджетных ассигнований на 2024 год по 
целевым статьям (муниципальным программам сельского поселения Енебей-Урсаевский сельсовет муниципального района Миякинский район Республики Башкортостан  и непрограммным направлениям деятельности), группам  видов расходов классификации расходов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</si>
</sst>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0"/>
      <name val="Arial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35">
    <xf numFmtId="0" fontId="0" fillId="0" borderId="0" xfId="0"/>
    <xf numFmtId="0" fontId="1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justify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0" xfId="0" applyNumberFormat="1" applyFont="1" applyFill="1"/>
    <xf numFmtId="165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4" fontId="1" fillId="0" borderId="1" xfId="2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0" fontId="1" fillId="0" borderId="0" xfId="1" applyFont="1" applyFill="1" applyAlignment="1">
      <alignment horizontal="left" vertical="top" wrapText="1"/>
    </xf>
    <xf numFmtId="0" fontId="1" fillId="0" borderId="0" xfId="1" applyFont="1" applyAlignment="1">
      <alignment horizontal="left" vertical="top" wrapText="1"/>
    </xf>
    <xf numFmtId="0" fontId="6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6" fillId="0" borderId="3" xfId="0" applyFont="1" applyFill="1" applyBorder="1" applyAlignment="1">
      <alignment horizontal="right" wrapText="1"/>
    </xf>
    <xf numFmtId="0" fontId="7" fillId="0" borderId="3" xfId="0" applyFont="1" applyBorder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view="pageBreakPreview" topLeftCell="A4" zoomScale="70" zoomScaleNormal="60" zoomScaleSheetLayoutView="70" workbookViewId="0">
      <selection activeCell="D24" sqref="D24"/>
    </sheetView>
  </sheetViews>
  <sheetFormatPr defaultRowHeight="18.75" x14ac:dyDescent="0.3"/>
  <cols>
    <col min="1" max="1" width="74.5703125" style="1" customWidth="1"/>
    <col min="2" max="2" width="20" style="1" customWidth="1"/>
    <col min="3" max="3" width="16.28515625" style="1" customWidth="1"/>
    <col min="4" max="4" width="21.5703125" style="1" customWidth="1"/>
    <col min="5" max="5" width="13" style="1" customWidth="1"/>
    <col min="6" max="6" width="12.85546875" style="1" customWidth="1"/>
    <col min="7" max="17" width="9.140625" style="1"/>
    <col min="18" max="18" width="8.42578125" style="1" customWidth="1"/>
    <col min="19" max="16384" width="9.140625" style="1"/>
  </cols>
  <sheetData>
    <row r="1" spans="1:9" s="11" customFormat="1" ht="300.75" customHeight="1" x14ac:dyDescent="0.3">
      <c r="A1" s="28"/>
      <c r="B1" s="29"/>
      <c r="C1" s="25" t="s">
        <v>48</v>
      </c>
      <c r="D1" s="26"/>
    </row>
    <row r="2" spans="1:9" s="11" customFormat="1" ht="108.75" customHeight="1" x14ac:dyDescent="0.3">
      <c r="A2" s="27" t="s">
        <v>49</v>
      </c>
      <c r="B2" s="27"/>
      <c r="C2" s="27"/>
      <c r="D2" s="27"/>
    </row>
    <row r="3" spans="1:9" s="11" customFormat="1" x14ac:dyDescent="0.3">
      <c r="A3" s="30" t="s">
        <v>5</v>
      </c>
      <c r="B3" s="31"/>
      <c r="C3" s="31"/>
      <c r="D3" s="31"/>
    </row>
    <row r="4" spans="1:9" s="11" customFormat="1" x14ac:dyDescent="0.3">
      <c r="A4" s="12" t="s">
        <v>4</v>
      </c>
      <c r="B4" s="12" t="s">
        <v>3</v>
      </c>
      <c r="C4" s="12" t="s">
        <v>2</v>
      </c>
      <c r="D4" s="12" t="s">
        <v>14</v>
      </c>
    </row>
    <row r="5" spans="1:9" s="11" customFormat="1" x14ac:dyDescent="0.3">
      <c r="A5" s="12">
        <v>1</v>
      </c>
      <c r="B5" s="12">
        <v>2</v>
      </c>
      <c r="C5" s="12">
        <v>3</v>
      </c>
      <c r="D5" s="12">
        <v>4</v>
      </c>
      <c r="E5" s="7"/>
      <c r="F5" s="7"/>
      <c r="G5" s="7"/>
      <c r="H5" s="7"/>
      <c r="I5" s="7"/>
    </row>
    <row r="6" spans="1:9" s="11" customFormat="1" x14ac:dyDescent="0.3">
      <c r="A6" s="13" t="s">
        <v>15</v>
      </c>
      <c r="B6" s="15"/>
      <c r="C6" s="15"/>
      <c r="D6" s="24">
        <f>D7+D12+D17</f>
        <v>3395.2</v>
      </c>
      <c r="E6" s="7"/>
      <c r="G6" s="7"/>
    </row>
    <row r="7" spans="1:9" s="11" customFormat="1" ht="81" customHeight="1" x14ac:dyDescent="0.3">
      <c r="A7" s="10" t="s">
        <v>42</v>
      </c>
      <c r="B7" s="14" t="s">
        <v>29</v>
      </c>
      <c r="C7" s="15"/>
      <c r="D7" s="17">
        <f>D8</f>
        <v>500</v>
      </c>
      <c r="E7" s="7"/>
      <c r="G7" s="7"/>
    </row>
    <row r="8" spans="1:9" s="11" customFormat="1" ht="37.5" x14ac:dyDescent="0.3">
      <c r="A8" s="10" t="s">
        <v>30</v>
      </c>
      <c r="B8" s="14" t="s">
        <v>31</v>
      </c>
      <c r="C8" s="15"/>
      <c r="D8" s="17">
        <f>D9</f>
        <v>500</v>
      </c>
      <c r="E8" s="7"/>
      <c r="G8" s="7"/>
    </row>
    <row r="9" spans="1:9" s="11" customFormat="1" ht="37.5" x14ac:dyDescent="0.3">
      <c r="A9" s="10" t="s">
        <v>33</v>
      </c>
      <c r="B9" s="14" t="s">
        <v>36</v>
      </c>
      <c r="C9" s="15"/>
      <c r="D9" s="17">
        <f>D10</f>
        <v>500</v>
      </c>
      <c r="E9" s="7"/>
      <c r="G9" s="7"/>
    </row>
    <row r="10" spans="1:9" s="11" customFormat="1" ht="100.5" customHeight="1" x14ac:dyDescent="0.3">
      <c r="A10" s="10" t="s">
        <v>34</v>
      </c>
      <c r="B10" s="14" t="s">
        <v>37</v>
      </c>
      <c r="C10" s="15"/>
      <c r="D10" s="17">
        <f>D11</f>
        <v>500</v>
      </c>
      <c r="E10" s="7"/>
      <c r="G10" s="7"/>
    </row>
    <row r="11" spans="1:9" s="11" customFormat="1" ht="49.5" customHeight="1" x14ac:dyDescent="0.3">
      <c r="A11" s="10" t="s">
        <v>35</v>
      </c>
      <c r="B11" s="14" t="s">
        <v>37</v>
      </c>
      <c r="C11" s="15">
        <v>200</v>
      </c>
      <c r="D11" s="17">
        <v>500</v>
      </c>
      <c r="E11" s="7"/>
      <c r="G11" s="7"/>
    </row>
    <row r="12" spans="1:9" s="11" customFormat="1" ht="69" customHeight="1" x14ac:dyDescent="0.3">
      <c r="A12" s="10" t="s">
        <v>43</v>
      </c>
      <c r="B12" s="14" t="s">
        <v>25</v>
      </c>
      <c r="C12" s="6"/>
      <c r="D12" s="18">
        <f>D13</f>
        <v>216.1</v>
      </c>
      <c r="E12" s="9"/>
    </row>
    <row r="13" spans="1:9" s="11" customFormat="1" ht="45" customHeight="1" x14ac:dyDescent="0.3">
      <c r="A13" s="10" t="s">
        <v>32</v>
      </c>
      <c r="B13" s="14" t="s">
        <v>26</v>
      </c>
      <c r="C13" s="6"/>
      <c r="D13" s="18">
        <f>D14</f>
        <v>216.1</v>
      </c>
    </row>
    <row r="14" spans="1:9" s="11" customFormat="1" ht="44.25" customHeight="1" x14ac:dyDescent="0.3">
      <c r="A14" s="10" t="s">
        <v>28</v>
      </c>
      <c r="B14" s="14" t="s">
        <v>27</v>
      </c>
      <c r="C14" s="6"/>
      <c r="D14" s="18">
        <f>D15</f>
        <v>216.1</v>
      </c>
      <c r="E14" s="9"/>
    </row>
    <row r="15" spans="1:9" s="11" customFormat="1" ht="44.25" customHeight="1" x14ac:dyDescent="0.3">
      <c r="A15" s="10" t="s">
        <v>39</v>
      </c>
      <c r="B15" s="14" t="s">
        <v>38</v>
      </c>
      <c r="C15" s="6"/>
      <c r="D15" s="18">
        <f>D16</f>
        <v>216.1</v>
      </c>
      <c r="E15" s="9"/>
    </row>
    <row r="16" spans="1:9" s="11" customFormat="1" x14ac:dyDescent="0.3">
      <c r="A16" s="10" t="s">
        <v>0</v>
      </c>
      <c r="B16" s="14" t="s">
        <v>38</v>
      </c>
      <c r="C16" s="6">
        <v>200</v>
      </c>
      <c r="D16" s="18">
        <v>216.1</v>
      </c>
      <c r="E16" s="7"/>
      <c r="G16" s="7"/>
    </row>
    <row r="17" spans="1:5" s="11" customFormat="1" ht="78.75" customHeight="1" x14ac:dyDescent="0.3">
      <c r="A17" s="10" t="s">
        <v>44</v>
      </c>
      <c r="B17" s="14" t="s">
        <v>16</v>
      </c>
      <c r="C17" s="6"/>
      <c r="D17" s="18">
        <f>D18</f>
        <v>2679.1</v>
      </c>
      <c r="E17" s="8"/>
    </row>
    <row r="18" spans="1:5" s="11" customFormat="1" ht="151.5" customHeight="1" x14ac:dyDescent="0.3">
      <c r="A18" s="10" t="s">
        <v>45</v>
      </c>
      <c r="B18" s="14" t="s">
        <v>17</v>
      </c>
      <c r="C18" s="6"/>
      <c r="D18" s="18">
        <f>D19+D26</f>
        <v>2679.1</v>
      </c>
      <c r="E18" s="8"/>
    </row>
    <row r="19" spans="1:5" s="11" customFormat="1" ht="41.25" customHeight="1" x14ac:dyDescent="0.3">
      <c r="A19" s="10" t="s">
        <v>19</v>
      </c>
      <c r="B19" s="14" t="s">
        <v>18</v>
      </c>
      <c r="C19" s="6"/>
      <c r="D19" s="18">
        <f>D20+D22</f>
        <v>2544.1999999999998</v>
      </c>
    </row>
    <row r="20" spans="1:5" s="11" customFormat="1" ht="30.75" customHeight="1" x14ac:dyDescent="0.3">
      <c r="A20" s="10" t="s">
        <v>9</v>
      </c>
      <c r="B20" s="14" t="s">
        <v>20</v>
      </c>
      <c r="C20" s="6"/>
      <c r="D20" s="18">
        <f>D21</f>
        <v>813.5</v>
      </c>
    </row>
    <row r="21" spans="1:5" s="11" customFormat="1" ht="87" customHeight="1" x14ac:dyDescent="0.3">
      <c r="A21" s="10" t="s">
        <v>10</v>
      </c>
      <c r="B21" s="14" t="s">
        <v>20</v>
      </c>
      <c r="C21" s="6">
        <v>100</v>
      </c>
      <c r="D21" s="21">
        <v>813.5</v>
      </c>
    </row>
    <row r="22" spans="1:5" s="11" customFormat="1" ht="29.25" customHeight="1" x14ac:dyDescent="0.3">
      <c r="A22" s="10" t="s">
        <v>11</v>
      </c>
      <c r="B22" s="14" t="s">
        <v>21</v>
      </c>
      <c r="C22" s="6"/>
      <c r="D22" s="18">
        <f>D23+D24+D25</f>
        <v>1730.7</v>
      </c>
    </row>
    <row r="23" spans="1:5" s="11" customFormat="1" ht="92.25" customHeight="1" x14ac:dyDescent="0.3">
      <c r="A23" s="10" t="s">
        <v>1</v>
      </c>
      <c r="B23" s="14" t="s">
        <v>21</v>
      </c>
      <c r="C23" s="6">
        <v>100</v>
      </c>
      <c r="D23" s="21">
        <v>1359.1</v>
      </c>
    </row>
    <row r="24" spans="1:5" s="11" customFormat="1" ht="40.5" customHeight="1" x14ac:dyDescent="0.3">
      <c r="A24" s="10" t="s">
        <v>0</v>
      </c>
      <c r="B24" s="14" t="s">
        <v>21</v>
      </c>
      <c r="C24" s="6">
        <v>200</v>
      </c>
      <c r="D24" s="21">
        <v>369.4</v>
      </c>
    </row>
    <row r="25" spans="1:5" s="11" customFormat="1" ht="40.5" customHeight="1" x14ac:dyDescent="0.3">
      <c r="A25" s="10" t="s">
        <v>13</v>
      </c>
      <c r="B25" s="14" t="s">
        <v>21</v>
      </c>
      <c r="C25" s="6">
        <v>800</v>
      </c>
      <c r="D25" s="22">
        <v>2.2000000000000002</v>
      </c>
    </row>
    <row r="26" spans="1:5" s="11" customFormat="1" ht="33.75" customHeight="1" x14ac:dyDescent="0.3">
      <c r="A26" s="10" t="s">
        <v>23</v>
      </c>
      <c r="B26" s="14" t="s">
        <v>22</v>
      </c>
      <c r="C26" s="6"/>
      <c r="D26" s="18">
        <f>D27</f>
        <v>134.9</v>
      </c>
    </row>
    <row r="27" spans="1:5" s="11" customFormat="1" ht="62.25" customHeight="1" x14ac:dyDescent="0.3">
      <c r="A27" s="10" t="s">
        <v>12</v>
      </c>
      <c r="B27" s="14" t="s">
        <v>24</v>
      </c>
      <c r="C27" s="6"/>
      <c r="D27" s="18">
        <f>D28+D29</f>
        <v>134.9</v>
      </c>
    </row>
    <row r="28" spans="1:5" s="11" customFormat="1" ht="84" customHeight="1" x14ac:dyDescent="0.3">
      <c r="A28" s="10" t="s">
        <v>1</v>
      </c>
      <c r="B28" s="14" t="s">
        <v>24</v>
      </c>
      <c r="C28" s="6">
        <v>100</v>
      </c>
      <c r="D28" s="19">
        <v>126</v>
      </c>
      <c r="E28" s="9"/>
    </row>
    <row r="29" spans="1:5" s="11" customFormat="1" ht="40.5" customHeight="1" x14ac:dyDescent="0.3">
      <c r="A29" s="10" t="s">
        <v>0</v>
      </c>
      <c r="B29" s="14" t="s">
        <v>24</v>
      </c>
      <c r="C29" s="6">
        <v>200</v>
      </c>
      <c r="D29" s="19">
        <v>8.9</v>
      </c>
    </row>
    <row r="30" spans="1:5" x14ac:dyDescent="0.3">
      <c r="D30" s="20"/>
    </row>
    <row r="31" spans="1:5" x14ac:dyDescent="0.3">
      <c r="D31" s="20"/>
    </row>
    <row r="32" spans="1:5" x14ac:dyDescent="0.3">
      <c r="D32" s="20"/>
    </row>
    <row r="33" spans="4:4" x14ac:dyDescent="0.3">
      <c r="D33" s="20"/>
    </row>
  </sheetData>
  <mergeCells count="4">
    <mergeCell ref="C1:D1"/>
    <mergeCell ref="A2:D2"/>
    <mergeCell ref="A1:B1"/>
    <mergeCell ref="A3:D3"/>
  </mergeCells>
  <phoneticPr fontId="4" type="noConversion"/>
  <pageMargins left="1.1811023622047245" right="0.39370078740157483" top="0.78740157480314965" bottom="0.78740157480314965" header="0.51181102362204722" footer="0.51181102362204722"/>
  <pageSetup paperSize="9" scale="65" fitToHeight="3" orientation="portrait" r:id="rId1"/>
  <headerFooter alignWithMargins="0"/>
  <rowBreaks count="1" manualBreakCount="1">
    <brk id="2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view="pageBreakPreview" zoomScale="60" zoomScaleNormal="70" workbookViewId="0">
      <selection activeCell="E28" sqref="E28"/>
    </sheetView>
  </sheetViews>
  <sheetFormatPr defaultRowHeight="18.75" x14ac:dyDescent="0.3"/>
  <cols>
    <col min="1" max="1" width="75" style="1" customWidth="1"/>
    <col min="2" max="2" width="20" style="1" customWidth="1"/>
    <col min="3" max="4" width="14.5703125" style="1" customWidth="1"/>
    <col min="5" max="5" width="15.140625" style="1" customWidth="1"/>
    <col min="6" max="6" width="12.85546875" style="1" customWidth="1"/>
    <col min="7" max="17" width="9.140625" style="1"/>
    <col min="18" max="18" width="8.42578125" style="1" customWidth="1"/>
    <col min="19" max="16384" width="9.140625" style="1"/>
  </cols>
  <sheetData>
    <row r="1" spans="1:9" s="11" customFormat="1" ht="269.25" customHeight="1" x14ac:dyDescent="0.3">
      <c r="A1" s="28"/>
      <c r="B1" s="29"/>
      <c r="C1" s="25" t="s">
        <v>46</v>
      </c>
      <c r="D1" s="26"/>
      <c r="E1" s="34"/>
    </row>
    <row r="2" spans="1:9" s="11" customFormat="1" ht="98.25" customHeight="1" x14ac:dyDescent="0.3">
      <c r="A2" s="27" t="s">
        <v>47</v>
      </c>
      <c r="B2" s="27"/>
      <c r="C2" s="27"/>
      <c r="D2" s="27"/>
      <c r="E2" s="34"/>
    </row>
    <row r="3" spans="1:9" s="11" customFormat="1" ht="18" customHeight="1" x14ac:dyDescent="0.3">
      <c r="A3" s="30" t="s">
        <v>5</v>
      </c>
      <c r="B3" s="30"/>
      <c r="C3" s="30"/>
      <c r="D3" s="30"/>
      <c r="E3" s="30"/>
    </row>
    <row r="4" spans="1:9" s="11" customFormat="1" x14ac:dyDescent="0.3">
      <c r="A4" s="12" t="s">
        <v>4</v>
      </c>
      <c r="B4" s="12" t="s">
        <v>3</v>
      </c>
      <c r="C4" s="12" t="s">
        <v>2</v>
      </c>
      <c r="D4" s="32" t="s">
        <v>14</v>
      </c>
      <c r="E4" s="33"/>
    </row>
    <row r="5" spans="1:9" s="11" customFormat="1" x14ac:dyDescent="0.3">
      <c r="A5" s="12">
        <v>1</v>
      </c>
      <c r="B5" s="12">
        <v>2</v>
      </c>
      <c r="C5" s="12">
        <v>3</v>
      </c>
      <c r="D5" s="12">
        <v>4</v>
      </c>
      <c r="E5" s="16">
        <v>5</v>
      </c>
      <c r="F5" s="7"/>
      <c r="G5" s="7"/>
      <c r="H5" s="7"/>
      <c r="I5" s="7"/>
    </row>
    <row r="6" spans="1:9" s="11" customFormat="1" x14ac:dyDescent="0.3">
      <c r="A6" s="13" t="s">
        <v>15</v>
      </c>
      <c r="B6" s="15"/>
      <c r="C6" s="15"/>
      <c r="D6" s="24">
        <f>D7+D12+D25</f>
        <v>2774.2999999999997</v>
      </c>
      <c r="E6" s="24">
        <f>E7+E12+E25</f>
        <v>2833.2999999999997</v>
      </c>
      <c r="G6" s="7"/>
    </row>
    <row r="7" spans="1:9" s="11" customFormat="1" ht="55.5" customHeight="1" x14ac:dyDescent="0.3">
      <c r="A7" s="10" t="s">
        <v>43</v>
      </c>
      <c r="B7" s="14" t="s">
        <v>25</v>
      </c>
      <c r="C7" s="6"/>
      <c r="D7" s="18">
        <f t="shared" ref="D7:E10" si="0">D8</f>
        <v>216.1</v>
      </c>
      <c r="E7" s="18">
        <f t="shared" si="0"/>
        <v>216.1</v>
      </c>
    </row>
    <row r="8" spans="1:9" s="11" customFormat="1" ht="39" customHeight="1" x14ac:dyDescent="0.3">
      <c r="A8" s="10" t="s">
        <v>32</v>
      </c>
      <c r="B8" s="14" t="s">
        <v>26</v>
      </c>
      <c r="C8" s="6"/>
      <c r="D8" s="18">
        <f t="shared" si="0"/>
        <v>216.1</v>
      </c>
      <c r="E8" s="18">
        <f t="shared" si="0"/>
        <v>216.1</v>
      </c>
    </row>
    <row r="9" spans="1:9" s="11" customFormat="1" ht="39" customHeight="1" x14ac:dyDescent="0.3">
      <c r="A9" s="10" t="s">
        <v>28</v>
      </c>
      <c r="B9" s="14" t="s">
        <v>27</v>
      </c>
      <c r="C9" s="6"/>
      <c r="D9" s="18">
        <f t="shared" si="0"/>
        <v>216.1</v>
      </c>
      <c r="E9" s="18">
        <f t="shared" si="0"/>
        <v>216.1</v>
      </c>
    </row>
    <row r="10" spans="1:9" s="11" customFormat="1" ht="29.25" customHeight="1" x14ac:dyDescent="0.3">
      <c r="A10" s="10" t="s">
        <v>39</v>
      </c>
      <c r="B10" s="14" t="s">
        <v>38</v>
      </c>
      <c r="C10" s="6"/>
      <c r="D10" s="18">
        <f t="shared" si="0"/>
        <v>216.1</v>
      </c>
      <c r="E10" s="18">
        <f t="shared" si="0"/>
        <v>216.1</v>
      </c>
    </row>
    <row r="11" spans="1:9" s="11" customFormat="1" x14ac:dyDescent="0.3">
      <c r="A11" s="10" t="s">
        <v>0</v>
      </c>
      <c r="B11" s="14" t="s">
        <v>38</v>
      </c>
      <c r="C11" s="6">
        <v>200</v>
      </c>
      <c r="D11" s="18">
        <v>216.1</v>
      </c>
      <c r="E11" s="17">
        <v>216.1</v>
      </c>
      <c r="G11" s="7"/>
    </row>
    <row r="12" spans="1:9" s="11" customFormat="1" ht="80.25" customHeight="1" x14ac:dyDescent="0.3">
      <c r="A12" s="10" t="s">
        <v>44</v>
      </c>
      <c r="B12" s="14" t="s">
        <v>16</v>
      </c>
      <c r="C12" s="6"/>
      <c r="D12" s="18">
        <f>D13</f>
        <v>2499.1999999999998</v>
      </c>
      <c r="E12" s="18">
        <f>E13</f>
        <v>2499.1999999999998</v>
      </c>
    </row>
    <row r="13" spans="1:9" s="11" customFormat="1" ht="129" customHeight="1" x14ac:dyDescent="0.3">
      <c r="A13" s="10" t="s">
        <v>45</v>
      </c>
      <c r="B13" s="14" t="s">
        <v>17</v>
      </c>
      <c r="C13" s="6"/>
      <c r="D13" s="18">
        <f>D14+D21</f>
        <v>2499.1999999999998</v>
      </c>
      <c r="E13" s="18">
        <f>E14+E21</f>
        <v>2499.1999999999998</v>
      </c>
    </row>
    <row r="14" spans="1:9" s="11" customFormat="1" ht="41.25" customHeight="1" x14ac:dyDescent="0.3">
      <c r="A14" s="10" t="s">
        <v>19</v>
      </c>
      <c r="B14" s="14" t="s">
        <v>18</v>
      </c>
      <c r="C14" s="6"/>
      <c r="D14" s="18">
        <f>D15+D17</f>
        <v>2359.5</v>
      </c>
      <c r="E14" s="18">
        <f>E15+E17</f>
        <v>2359.5</v>
      </c>
    </row>
    <row r="15" spans="1:9" s="11" customFormat="1" ht="22.5" customHeight="1" x14ac:dyDescent="0.3">
      <c r="A15" s="10" t="s">
        <v>9</v>
      </c>
      <c r="B15" s="14" t="s">
        <v>20</v>
      </c>
      <c r="C15" s="6"/>
      <c r="D15" s="18">
        <f>D16</f>
        <v>813.5</v>
      </c>
      <c r="E15" s="18">
        <f>E16</f>
        <v>813.5</v>
      </c>
    </row>
    <row r="16" spans="1:9" s="11" customFormat="1" ht="78" customHeight="1" x14ac:dyDescent="0.3">
      <c r="A16" s="10" t="s">
        <v>10</v>
      </c>
      <c r="B16" s="14" t="s">
        <v>20</v>
      </c>
      <c r="C16" s="6">
        <v>100</v>
      </c>
      <c r="D16" s="19">
        <v>813.5</v>
      </c>
      <c r="E16" s="19">
        <v>813.5</v>
      </c>
    </row>
    <row r="17" spans="1:5" s="11" customFormat="1" ht="21.75" customHeight="1" x14ac:dyDescent="0.3">
      <c r="A17" s="10" t="s">
        <v>11</v>
      </c>
      <c r="B17" s="14" t="s">
        <v>21</v>
      </c>
      <c r="C17" s="6"/>
      <c r="D17" s="18">
        <f>D18+D19+D20</f>
        <v>1546</v>
      </c>
      <c r="E17" s="18">
        <f>E18+E19+E20</f>
        <v>1546</v>
      </c>
    </row>
    <row r="18" spans="1:5" s="11" customFormat="1" ht="78" customHeight="1" x14ac:dyDescent="0.3">
      <c r="A18" s="10" t="s">
        <v>1</v>
      </c>
      <c r="B18" s="14" t="s">
        <v>21</v>
      </c>
      <c r="C18" s="6">
        <v>100</v>
      </c>
      <c r="D18" s="21">
        <v>1359.1</v>
      </c>
      <c r="E18" s="21">
        <v>1359.1</v>
      </c>
    </row>
    <row r="19" spans="1:5" s="11" customFormat="1" ht="29.25" customHeight="1" x14ac:dyDescent="0.3">
      <c r="A19" s="10" t="s">
        <v>0</v>
      </c>
      <c r="B19" s="14" t="s">
        <v>21</v>
      </c>
      <c r="C19" s="6">
        <v>200</v>
      </c>
      <c r="D19" s="21">
        <v>184.7</v>
      </c>
      <c r="E19" s="21">
        <v>184.7</v>
      </c>
    </row>
    <row r="20" spans="1:5" s="11" customFormat="1" ht="22.5" customHeight="1" x14ac:dyDescent="0.3">
      <c r="A20" s="10" t="s">
        <v>13</v>
      </c>
      <c r="B20" s="14" t="s">
        <v>21</v>
      </c>
      <c r="C20" s="6">
        <v>800</v>
      </c>
      <c r="D20" s="22">
        <v>2.2000000000000002</v>
      </c>
      <c r="E20" s="22">
        <v>2.2000000000000002</v>
      </c>
    </row>
    <row r="21" spans="1:5" s="11" customFormat="1" ht="24.75" customHeight="1" x14ac:dyDescent="0.3">
      <c r="A21" s="10" t="s">
        <v>23</v>
      </c>
      <c r="B21" s="14" t="s">
        <v>22</v>
      </c>
      <c r="C21" s="6"/>
      <c r="D21" s="18">
        <f>D22</f>
        <v>139.69999999999999</v>
      </c>
      <c r="E21" s="18">
        <f>E22</f>
        <v>139.69999999999999</v>
      </c>
    </row>
    <row r="22" spans="1:5" s="11" customFormat="1" ht="58.5" customHeight="1" x14ac:dyDescent="0.3">
      <c r="A22" s="10" t="s">
        <v>12</v>
      </c>
      <c r="B22" s="14" t="s">
        <v>24</v>
      </c>
      <c r="C22" s="6"/>
      <c r="D22" s="18">
        <f>D23+D24</f>
        <v>139.69999999999999</v>
      </c>
      <c r="E22" s="18">
        <f>E23+E24</f>
        <v>139.69999999999999</v>
      </c>
    </row>
    <row r="23" spans="1:5" s="11" customFormat="1" ht="76.5" customHeight="1" x14ac:dyDescent="0.3">
      <c r="A23" s="10" t="s">
        <v>1</v>
      </c>
      <c r="B23" s="14" t="s">
        <v>24</v>
      </c>
      <c r="C23" s="6">
        <v>100</v>
      </c>
      <c r="D23" s="19">
        <v>129.6</v>
      </c>
      <c r="E23" s="19">
        <v>129.6</v>
      </c>
    </row>
    <row r="24" spans="1:5" s="11" customFormat="1" ht="19.5" customHeight="1" x14ac:dyDescent="0.3">
      <c r="A24" s="10" t="s">
        <v>0</v>
      </c>
      <c r="B24" s="14" t="s">
        <v>24</v>
      </c>
      <c r="C24" s="6">
        <v>200</v>
      </c>
      <c r="D24" s="19">
        <v>10.1</v>
      </c>
      <c r="E24" s="19">
        <v>10.1</v>
      </c>
    </row>
    <row r="25" spans="1:5" s="3" customFormat="1" ht="23.25" customHeight="1" x14ac:dyDescent="0.25">
      <c r="A25" s="5" t="s">
        <v>8</v>
      </c>
      <c r="B25" s="4" t="s">
        <v>40</v>
      </c>
      <c r="C25" s="2"/>
      <c r="D25" s="19">
        <f>D26</f>
        <v>59</v>
      </c>
      <c r="E25" s="19">
        <f>E26</f>
        <v>118</v>
      </c>
    </row>
    <row r="26" spans="1:5" s="3" customFormat="1" ht="23.25" customHeight="1" x14ac:dyDescent="0.25">
      <c r="A26" s="5" t="s">
        <v>6</v>
      </c>
      <c r="B26" s="4" t="s">
        <v>41</v>
      </c>
      <c r="C26" s="2"/>
      <c r="D26" s="19">
        <f>D27</f>
        <v>59</v>
      </c>
      <c r="E26" s="19">
        <f>E27</f>
        <v>118</v>
      </c>
    </row>
    <row r="27" spans="1:5" s="3" customFormat="1" ht="23.25" customHeight="1" x14ac:dyDescent="0.25">
      <c r="A27" s="5" t="s">
        <v>7</v>
      </c>
      <c r="B27" s="4" t="s">
        <v>41</v>
      </c>
      <c r="C27" s="2">
        <v>900</v>
      </c>
      <c r="D27" s="23">
        <v>59</v>
      </c>
      <c r="E27" s="23">
        <v>118</v>
      </c>
    </row>
  </sheetData>
  <mergeCells count="5">
    <mergeCell ref="A1:B1"/>
    <mergeCell ref="D4:E4"/>
    <mergeCell ref="C1:E1"/>
    <mergeCell ref="A2:E2"/>
    <mergeCell ref="A3:E3"/>
  </mergeCells>
  <phoneticPr fontId="8" type="noConversion"/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</vt:lpstr>
      <vt:lpstr>4.1.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MECHTALI</cp:lastModifiedBy>
  <cp:lastPrinted>2022-12-24T09:22:48Z</cp:lastPrinted>
  <dcterms:created xsi:type="dcterms:W3CDTF">1996-10-08T23:32:33Z</dcterms:created>
  <dcterms:modified xsi:type="dcterms:W3CDTF">2023-11-13T04:27:53Z</dcterms:modified>
</cp:coreProperties>
</file>